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9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<sst xmlns="http://schemas.openxmlformats.org/spreadsheetml/2006/main" count="37" uniqueCount="25">
  <si>
    <t xml:space="preserve">表6-04 历年主要农作物播种面积及产量 </t>
  </si>
  <si>
    <t>Sown Areas and Yield of Major Farm Crops Over the Years</t>
  </si>
  <si>
    <t>年份</t>
  </si>
  <si>
    <t>农作物
播种面积</t>
  </si>
  <si>
    <t>粮食</t>
  </si>
  <si>
    <t>棉花</t>
  </si>
  <si>
    <t>油料</t>
  </si>
  <si>
    <t>蔬菜</t>
  </si>
  <si>
    <t>Grain</t>
  </si>
  <si>
    <t>Cotton</t>
  </si>
  <si>
    <t>Oil Plants</t>
  </si>
  <si>
    <t>Vegetables</t>
  </si>
  <si>
    <t>面积</t>
  </si>
  <si>
    <t>产量</t>
  </si>
  <si>
    <t>Year</t>
  </si>
  <si>
    <t>Sown Area</t>
  </si>
  <si>
    <t>Area</t>
  </si>
  <si>
    <t>Yield</t>
  </si>
  <si>
    <t>Potato is classified as food,not vegetable from 2008.Starting from 2014 annual report data "down level", approved by the provincial</t>
  </si>
  <si>
    <r>
      <t>其中</t>
    </r>
    <r>
      <rPr>
        <sz val="10"/>
        <rFont val="Times New Roman"/>
        <family val="1"/>
      </rPr>
      <t xml:space="preserve"> of Which</t>
    </r>
  </si>
  <si>
    <t>单位：面积：千公顷</t>
  </si>
  <si>
    <t xml:space="preserve">     产量：万吨</t>
  </si>
  <si>
    <r>
      <t>注：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年年报开始，马铃薯作为粮食，不算蔬菜。从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年年报开始数据实行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下管一级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，省级核定。</t>
    </r>
  </si>
  <si>
    <t>Sown: 1000 hectares</t>
  </si>
  <si>
    <t>Yield: 10000 tons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</si>
</sst>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;[Red]0.0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0_);[Red]\(0\)"/>
    <numFmt numFmtId="199" formatCode="0.00000"/>
    <numFmt numFmtId="200" formatCode="0.0000"/>
    <numFmt numFmtId="201" formatCode="000000"/>
    <numFmt numFmtId="202" formatCode="#,##0.00_);[Red]\(#,##0.00\)"/>
    <numFmt numFmtId="203" formatCode="#,##0_);[Red]\(#,##0\)"/>
    <numFmt numFmtId="204" formatCode="#,##0.0_ "/>
    <numFmt numFmtId="205" formatCode="#,##0_ "/>
    <numFmt numFmtId="206" formatCode="0.000000"/>
    <numFmt numFmtId="207" formatCode="0.0000000"/>
  </numFmts>
  <fonts count="3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8"/>
      <color indexed="10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left" vertical="center"/>
    </xf>
    <xf numFmtId="0" fontId="4" fillId="22" borderId="13" xfId="0" applyFont="1" applyFill="1" applyBorder="1" applyAlignment="1">
      <alignment horizontal="left" vertical="center"/>
    </xf>
    <xf numFmtId="0" fontId="4" fillId="22" borderId="0" xfId="0" applyFont="1" applyFill="1" applyBorder="1" applyAlignment="1">
      <alignment horizontal="left" vertical="center"/>
    </xf>
    <xf numFmtId="0" fontId="4" fillId="22" borderId="14" xfId="0" applyFont="1" applyFill="1" applyBorder="1" applyAlignment="1">
      <alignment horizontal="left" vertical="center"/>
    </xf>
    <xf numFmtId="176" fontId="30" fillId="25" borderId="15" xfId="0" applyNumberFormat="1" applyFont="1" applyFill="1" applyBorder="1" applyAlignment="1">
      <alignment horizontal="right" vertical="center"/>
    </xf>
    <xf numFmtId="176" fontId="30" fillId="25" borderId="13" xfId="0" applyNumberFormat="1" applyFont="1" applyFill="1" applyBorder="1" applyAlignment="1">
      <alignment horizontal="right" vertical="center"/>
    </xf>
    <xf numFmtId="176" fontId="30" fillId="25" borderId="16" xfId="0" applyNumberFormat="1" applyFont="1" applyFill="1" applyBorder="1" applyAlignment="1">
      <alignment horizontal="right" vertical="center"/>
    </xf>
    <xf numFmtId="176" fontId="30" fillId="25" borderId="0" xfId="0" applyNumberFormat="1" applyFont="1" applyFill="1" applyBorder="1" applyAlignment="1">
      <alignment horizontal="right" vertical="center"/>
    </xf>
    <xf numFmtId="176" fontId="30" fillId="25" borderId="17" xfId="0" applyNumberFormat="1" applyFont="1" applyFill="1" applyBorder="1" applyAlignment="1">
      <alignment horizontal="right" vertical="center"/>
    </xf>
    <xf numFmtId="176" fontId="30" fillId="25" borderId="18" xfId="0" applyNumberFormat="1" applyFont="1" applyFill="1" applyBorder="1" applyAlignment="1">
      <alignment horizontal="right" vertical="center"/>
    </xf>
    <xf numFmtId="0" fontId="5" fillId="25" borderId="0" xfId="0" applyFont="1" applyFill="1" applyAlignment="1">
      <alignment/>
    </xf>
    <xf numFmtId="0" fontId="23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8" fillId="25" borderId="0" xfId="0" applyFont="1" applyFill="1" applyBorder="1" applyAlignment="1">
      <alignment horizontal="left" vertical="center"/>
    </xf>
    <xf numFmtId="0" fontId="3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27" fillId="25" borderId="0" xfId="0" applyFont="1" applyFill="1" applyAlignment="1">
      <alignment/>
    </xf>
    <xf numFmtId="0" fontId="0" fillId="25" borderId="0" xfId="0" applyFill="1" applyAlignment="1">
      <alignment/>
    </xf>
    <xf numFmtId="0" fontId="31" fillId="25" borderId="0" xfId="0" applyFont="1" applyFill="1" applyAlignment="1">
      <alignment vertical="center"/>
    </xf>
    <xf numFmtId="0" fontId="24" fillId="25" borderId="0" xfId="0" applyFont="1" applyFill="1" applyAlignment="1">
      <alignment/>
    </xf>
    <xf numFmtId="0" fontId="27" fillId="22" borderId="19" xfId="0" applyFont="1" applyFill="1" applyBorder="1" applyAlignment="1">
      <alignment horizontal="left" vertical="center"/>
    </xf>
    <xf numFmtId="0" fontId="27" fillId="22" borderId="20" xfId="0" applyFont="1" applyFill="1" applyBorder="1" applyAlignment="1">
      <alignment horizontal="left" vertical="center"/>
    </xf>
    <xf numFmtId="0" fontId="27" fillId="22" borderId="20" xfId="0" applyFont="1" applyFill="1" applyBorder="1" applyAlignment="1">
      <alignment horizontal="left" vertical="center"/>
    </xf>
    <xf numFmtId="0" fontId="27" fillId="22" borderId="21" xfId="0" applyFont="1" applyFill="1" applyBorder="1" applyAlignment="1">
      <alignment horizontal="left" vertical="center"/>
    </xf>
    <xf numFmtId="0" fontId="4" fillId="25" borderId="0" xfId="0" applyFont="1" applyFill="1" applyAlignment="1">
      <alignment vertical="center"/>
    </xf>
    <xf numFmtId="0" fontId="26" fillId="25" borderId="0" xfId="0" applyFont="1" applyFill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7" fillId="24" borderId="22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right" vertical="center"/>
    </xf>
    <xf numFmtId="0" fontId="32" fillId="25" borderId="0" xfId="0" applyFont="1" applyFill="1" applyAlignment="1">
      <alignment/>
    </xf>
    <xf numFmtId="0" fontId="32" fillId="25" borderId="0" xfId="0" applyFont="1" applyFill="1" applyAlignment="1">
      <alignment/>
    </xf>
    <xf numFmtId="0" fontId="27" fillId="25" borderId="0" xfId="0" applyFont="1" applyFill="1" applyAlignment="1">
      <alignment horizontal="right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24180;&#37492;\&#19978;&#25253;&#34920;&#24335;\6\2003nbnj\2002nj\2002&#24180;&#37492;&#32508;&#21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指标1"/>
      <sheetName val="国民经济指标2"/>
      <sheetName val="财政"/>
      <sheetName val="邮电"/>
      <sheetName val="行政区划"/>
      <sheetName val="气象"/>
      <sheetName val="人口"/>
      <sheetName val="人口图表"/>
      <sheetName val="人口变动"/>
      <sheetName val="人口变动图表"/>
      <sheetName val="农业总产值图"/>
      <sheetName val="农林牧渔总产值"/>
      <sheetName val="农作物播种面积"/>
      <sheetName val="播种面积图"/>
      <sheetName val="农村劳动力"/>
      <sheetName val="农村劳动力图"/>
      <sheetName val="全社会产投资"/>
      <sheetName val="投资图"/>
      <sheetName val="对外经济"/>
      <sheetName val="图表利用外资"/>
      <sheetName val="图表出口"/>
      <sheetName val="历年零售额"/>
      <sheetName val="零售额图"/>
      <sheetName val="卫生"/>
      <sheetName val="教育"/>
      <sheetName val="物价总指数"/>
      <sheetName val="生活水平"/>
      <sheetName val="生活水平图"/>
      <sheetName val="历年城市居民生活情况"/>
      <sheetName val="基本情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">
      <selection activeCell="A1" sqref="A1:K1"/>
    </sheetView>
  </sheetViews>
  <sheetFormatPr defaultColWidth="9.00390625" defaultRowHeight="24" customHeight="1"/>
  <cols>
    <col min="1" max="1" width="9.125" style="24" customWidth="1"/>
    <col min="2" max="2" width="5.00390625" style="24" customWidth="1"/>
    <col min="3" max="11" width="11.75390625" style="24" customWidth="1"/>
    <col min="12" max="16384" width="9.00390625" style="24" customWidth="1"/>
  </cols>
  <sheetData>
    <row r="1" spans="1:11" s="16" customFormat="1" ht="24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7" customFormat="1" ht="24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9" customFormat="1" ht="24" customHeight="1">
      <c r="A3" s="18" t="s">
        <v>20</v>
      </c>
      <c r="B3" s="18"/>
      <c r="C3" s="43"/>
      <c r="D3" s="43"/>
      <c r="E3" s="43"/>
      <c r="F3" s="44"/>
      <c r="G3" s="44"/>
      <c r="H3" s="44"/>
      <c r="I3" s="45" t="s">
        <v>23</v>
      </c>
      <c r="J3" s="45"/>
      <c r="K3" s="45"/>
    </row>
    <row r="4" spans="1:11" s="19" customFormat="1" ht="24" customHeight="1" thickBot="1">
      <c r="A4" s="20" t="s">
        <v>21</v>
      </c>
      <c r="B4" s="20"/>
      <c r="C4" s="42" t="s">
        <v>24</v>
      </c>
      <c r="D4" s="42"/>
      <c r="E4" s="42"/>
      <c r="F4" s="42"/>
      <c r="G4" s="42"/>
      <c r="H4" s="42"/>
      <c r="I4" s="42"/>
      <c r="J4" s="42"/>
      <c r="K4" s="42"/>
    </row>
    <row r="5" spans="1:11" s="21" customFormat="1" ht="13.5" customHeight="1">
      <c r="A5" s="46" t="s">
        <v>2</v>
      </c>
      <c r="B5" s="47"/>
      <c r="C5" s="2"/>
      <c r="D5" s="37" t="s">
        <v>19</v>
      </c>
      <c r="E5" s="38"/>
      <c r="F5" s="38"/>
      <c r="G5" s="38"/>
      <c r="H5" s="38"/>
      <c r="I5" s="38"/>
      <c r="J5" s="38"/>
      <c r="K5" s="38"/>
    </row>
    <row r="6" spans="1:11" s="21" customFormat="1" ht="13.5" customHeight="1">
      <c r="A6" s="35"/>
      <c r="B6" s="48"/>
      <c r="C6" s="40" t="s">
        <v>3</v>
      </c>
      <c r="D6" s="35" t="s">
        <v>4</v>
      </c>
      <c r="E6" s="36"/>
      <c r="F6" s="35" t="s">
        <v>5</v>
      </c>
      <c r="G6" s="36"/>
      <c r="H6" s="35" t="s">
        <v>6</v>
      </c>
      <c r="I6" s="36"/>
      <c r="J6" s="35" t="s">
        <v>7</v>
      </c>
      <c r="K6" s="36"/>
    </row>
    <row r="7" spans="1:11" s="21" customFormat="1" ht="13.5" customHeight="1">
      <c r="A7" s="36" t="s">
        <v>14</v>
      </c>
      <c r="B7" s="49"/>
      <c r="C7" s="41"/>
      <c r="D7" s="34" t="s">
        <v>8</v>
      </c>
      <c r="E7" s="34"/>
      <c r="F7" s="34" t="s">
        <v>9</v>
      </c>
      <c r="G7" s="34"/>
      <c r="H7" s="34" t="s">
        <v>10</v>
      </c>
      <c r="I7" s="34"/>
      <c r="J7" s="34" t="s">
        <v>11</v>
      </c>
      <c r="K7" s="34"/>
    </row>
    <row r="8" spans="1:11" s="21" customFormat="1" ht="13.5" customHeight="1">
      <c r="A8" s="36"/>
      <c r="B8" s="49"/>
      <c r="C8" s="41"/>
      <c r="D8" s="3" t="s">
        <v>12</v>
      </c>
      <c r="E8" s="3" t="s">
        <v>13</v>
      </c>
      <c r="F8" s="3" t="s">
        <v>12</v>
      </c>
      <c r="G8" s="3" t="s">
        <v>13</v>
      </c>
      <c r="H8" s="3" t="s">
        <v>12</v>
      </c>
      <c r="I8" s="3" t="s">
        <v>13</v>
      </c>
      <c r="J8" s="3" t="s">
        <v>12</v>
      </c>
      <c r="K8" s="3" t="s">
        <v>13</v>
      </c>
    </row>
    <row r="9" spans="1:11" s="21" customFormat="1" ht="13.5" customHeight="1">
      <c r="A9" s="50"/>
      <c r="B9" s="51"/>
      <c r="C9" s="5" t="s">
        <v>15</v>
      </c>
      <c r="D9" s="4" t="s">
        <v>16</v>
      </c>
      <c r="E9" s="4" t="s">
        <v>17</v>
      </c>
      <c r="F9" s="4" t="s">
        <v>16</v>
      </c>
      <c r="G9" s="4" t="s">
        <v>17</v>
      </c>
      <c r="H9" s="4" t="s">
        <v>16</v>
      </c>
      <c r="I9" s="4" t="s">
        <v>17</v>
      </c>
      <c r="J9" s="4" t="s">
        <v>16</v>
      </c>
      <c r="K9" s="4" t="s">
        <v>17</v>
      </c>
    </row>
    <row r="10" spans="1:11" s="21" customFormat="1" ht="24" customHeight="1">
      <c r="A10" s="7">
        <v>1978</v>
      </c>
      <c r="B10" s="27"/>
      <c r="C10" s="10">
        <v>638.43</v>
      </c>
      <c r="D10" s="11">
        <v>422.61</v>
      </c>
      <c r="E10" s="11">
        <v>180.51</v>
      </c>
      <c r="F10" s="11"/>
      <c r="G10" s="11"/>
      <c r="H10" s="11"/>
      <c r="I10" s="11"/>
      <c r="J10" s="11"/>
      <c r="K10" s="11"/>
    </row>
    <row r="11" spans="1:11" s="21" customFormat="1" ht="24" customHeight="1">
      <c r="A11" s="8">
        <v>1979</v>
      </c>
      <c r="B11" s="28"/>
      <c r="C11" s="12">
        <v>638.61</v>
      </c>
      <c r="D11" s="13">
        <v>420.13</v>
      </c>
      <c r="E11" s="13">
        <v>196.36</v>
      </c>
      <c r="F11" s="13"/>
      <c r="G11" s="13"/>
      <c r="H11" s="13"/>
      <c r="I11" s="13"/>
      <c r="J11" s="13"/>
      <c r="K11" s="13"/>
    </row>
    <row r="12" spans="1:11" s="21" customFormat="1" ht="24" customHeight="1">
      <c r="A12" s="8">
        <v>1980</v>
      </c>
      <c r="B12" s="28"/>
      <c r="C12" s="12">
        <v>625.37</v>
      </c>
      <c r="D12" s="13">
        <v>413.95</v>
      </c>
      <c r="E12" s="13">
        <v>171.6</v>
      </c>
      <c r="F12" s="13"/>
      <c r="G12" s="13"/>
      <c r="H12" s="13"/>
      <c r="I12" s="13"/>
      <c r="J12" s="13"/>
      <c r="K12" s="13"/>
    </row>
    <row r="13" spans="1:11" s="21" customFormat="1" ht="24" customHeight="1">
      <c r="A13" s="8">
        <v>1981</v>
      </c>
      <c r="B13" s="28"/>
      <c r="C13" s="12">
        <v>622.19</v>
      </c>
      <c r="D13" s="13">
        <v>396.91</v>
      </c>
      <c r="E13" s="13">
        <v>153.88</v>
      </c>
      <c r="F13" s="13"/>
      <c r="G13" s="13"/>
      <c r="H13" s="13"/>
      <c r="I13" s="13"/>
      <c r="J13" s="13"/>
      <c r="K13" s="13"/>
    </row>
    <row r="14" spans="1:11" s="21" customFormat="1" ht="24" customHeight="1">
      <c r="A14" s="8">
        <v>1982</v>
      </c>
      <c r="B14" s="28"/>
      <c r="C14" s="12">
        <v>626.41</v>
      </c>
      <c r="D14" s="13">
        <v>402.19</v>
      </c>
      <c r="E14" s="13">
        <v>191.11</v>
      </c>
      <c r="F14" s="13"/>
      <c r="G14" s="13"/>
      <c r="H14" s="13"/>
      <c r="I14" s="13"/>
      <c r="J14" s="13"/>
      <c r="K14" s="13"/>
    </row>
    <row r="15" spans="1:11" s="21" customFormat="1" ht="24" customHeight="1">
      <c r="A15" s="8">
        <v>1983</v>
      </c>
      <c r="B15" s="28"/>
      <c r="C15" s="12">
        <v>624.95</v>
      </c>
      <c r="D15" s="13">
        <v>410.17</v>
      </c>
      <c r="E15" s="13">
        <v>166.3</v>
      </c>
      <c r="F15" s="13">
        <v>51.88</v>
      </c>
      <c r="G15" s="13">
        <v>4.79</v>
      </c>
      <c r="H15" s="13">
        <v>40.21</v>
      </c>
      <c r="I15" s="13">
        <v>5.97</v>
      </c>
      <c r="J15" s="13"/>
      <c r="K15" s="13"/>
    </row>
    <row r="16" spans="1:11" s="21" customFormat="1" ht="24" customHeight="1">
      <c r="A16" s="8">
        <v>1984</v>
      </c>
      <c r="B16" s="28"/>
      <c r="C16" s="12">
        <v>616.76</v>
      </c>
      <c r="D16" s="13">
        <v>410.39</v>
      </c>
      <c r="E16" s="13">
        <v>213.7</v>
      </c>
      <c r="F16" s="13">
        <v>51.36</v>
      </c>
      <c r="G16" s="13">
        <v>6.98</v>
      </c>
      <c r="H16" s="13">
        <v>32.96</v>
      </c>
      <c r="I16" s="13">
        <v>5.99</v>
      </c>
      <c r="J16" s="13"/>
      <c r="K16" s="13"/>
    </row>
    <row r="17" spans="1:11" s="21" customFormat="1" ht="24" customHeight="1">
      <c r="A17" s="8">
        <v>1985</v>
      </c>
      <c r="B17" s="28"/>
      <c r="C17" s="12">
        <v>612.9</v>
      </c>
      <c r="D17" s="13">
        <v>380.39</v>
      </c>
      <c r="E17" s="13">
        <v>188.52</v>
      </c>
      <c r="F17" s="13">
        <v>48.13</v>
      </c>
      <c r="G17" s="13">
        <v>3.91</v>
      </c>
      <c r="H17" s="13">
        <v>44.45</v>
      </c>
      <c r="I17" s="13">
        <v>7.99</v>
      </c>
      <c r="J17" s="13">
        <v>34.57</v>
      </c>
      <c r="K17" s="13">
        <v>143.97</v>
      </c>
    </row>
    <row r="18" spans="1:11" s="21" customFormat="1" ht="24" customHeight="1">
      <c r="A18" s="8">
        <v>1986</v>
      </c>
      <c r="B18" s="28"/>
      <c r="C18" s="12">
        <v>596.5</v>
      </c>
      <c r="D18" s="13">
        <v>361.81</v>
      </c>
      <c r="E18" s="13">
        <v>188.65</v>
      </c>
      <c r="F18" s="13">
        <v>41.39</v>
      </c>
      <c r="G18" s="13">
        <v>3.66</v>
      </c>
      <c r="H18" s="13">
        <v>48.7</v>
      </c>
      <c r="I18" s="13">
        <v>8.41</v>
      </c>
      <c r="J18" s="13">
        <v>36.09</v>
      </c>
      <c r="K18" s="13">
        <v>158.75</v>
      </c>
    </row>
    <row r="19" spans="1:11" s="21" customFormat="1" ht="24" customHeight="1">
      <c r="A19" s="8">
        <v>1987</v>
      </c>
      <c r="B19" s="28"/>
      <c r="C19" s="12">
        <v>595.54</v>
      </c>
      <c r="D19" s="13">
        <v>372.05</v>
      </c>
      <c r="E19" s="13">
        <v>185.23</v>
      </c>
      <c r="F19" s="13">
        <v>34.27</v>
      </c>
      <c r="G19" s="13">
        <v>2.95</v>
      </c>
      <c r="H19" s="13">
        <v>45.09</v>
      </c>
      <c r="I19" s="13">
        <v>7.77</v>
      </c>
      <c r="J19" s="13">
        <v>42.89</v>
      </c>
      <c r="K19" s="13">
        <v>166.61</v>
      </c>
    </row>
    <row r="20" spans="1:11" s="21" customFormat="1" ht="24" customHeight="1">
      <c r="A20" s="8">
        <v>1988</v>
      </c>
      <c r="B20" s="28"/>
      <c r="C20" s="12">
        <v>580.01</v>
      </c>
      <c r="D20" s="13">
        <v>369.58</v>
      </c>
      <c r="E20" s="13">
        <v>189.98</v>
      </c>
      <c r="F20" s="13">
        <v>34.65</v>
      </c>
      <c r="G20" s="13">
        <v>1.8</v>
      </c>
      <c r="H20" s="13">
        <v>46.7</v>
      </c>
      <c r="I20" s="13">
        <v>8.47</v>
      </c>
      <c r="J20" s="13">
        <v>41.01</v>
      </c>
      <c r="K20" s="13">
        <v>161.74</v>
      </c>
    </row>
    <row r="21" spans="1:11" s="21" customFormat="1" ht="24" customHeight="1">
      <c r="A21" s="8">
        <v>1989</v>
      </c>
      <c r="B21" s="28"/>
      <c r="C21" s="12">
        <v>579.97</v>
      </c>
      <c r="D21" s="13">
        <v>360.69</v>
      </c>
      <c r="E21" s="13">
        <v>183.84</v>
      </c>
      <c r="F21" s="13">
        <v>31.3</v>
      </c>
      <c r="G21" s="13">
        <v>2.07</v>
      </c>
      <c r="H21" s="13">
        <v>49.44</v>
      </c>
      <c r="I21" s="13">
        <v>7.55</v>
      </c>
      <c r="J21" s="13">
        <v>47.79</v>
      </c>
      <c r="K21" s="13">
        <v>151</v>
      </c>
    </row>
    <row r="22" spans="1:11" s="21" customFormat="1" ht="24" customHeight="1">
      <c r="A22" s="8">
        <v>1990</v>
      </c>
      <c r="B22" s="28"/>
      <c r="C22" s="12">
        <v>591.03</v>
      </c>
      <c r="D22" s="13">
        <v>368.77</v>
      </c>
      <c r="E22" s="13">
        <v>189.06</v>
      </c>
      <c r="F22" s="13">
        <v>34.55</v>
      </c>
      <c r="G22" s="13">
        <v>3.34</v>
      </c>
      <c r="H22" s="13">
        <v>52.51</v>
      </c>
      <c r="I22" s="13">
        <v>9.5</v>
      </c>
      <c r="J22" s="13">
        <v>48.79</v>
      </c>
      <c r="K22" s="13">
        <v>135.64</v>
      </c>
    </row>
    <row r="23" spans="1:11" s="21" customFormat="1" ht="24" customHeight="1">
      <c r="A23" s="8">
        <v>1991</v>
      </c>
      <c r="B23" s="28"/>
      <c r="C23" s="12">
        <v>587.53</v>
      </c>
      <c r="D23" s="13">
        <v>372.02</v>
      </c>
      <c r="E23" s="13">
        <v>205.63</v>
      </c>
      <c r="F23" s="13">
        <v>33.84</v>
      </c>
      <c r="G23" s="13">
        <v>3.84</v>
      </c>
      <c r="H23" s="13">
        <v>52.08</v>
      </c>
      <c r="I23" s="13">
        <v>9.19</v>
      </c>
      <c r="J23" s="13">
        <v>44.58</v>
      </c>
      <c r="K23" s="13">
        <v>135.36</v>
      </c>
    </row>
    <row r="24" spans="1:11" s="21" customFormat="1" ht="24" customHeight="1">
      <c r="A24" s="8">
        <v>1992</v>
      </c>
      <c r="B24" s="28"/>
      <c r="C24" s="12">
        <v>572.68</v>
      </c>
      <c r="D24" s="13">
        <v>357.66</v>
      </c>
      <c r="E24" s="13">
        <v>181.62</v>
      </c>
      <c r="F24" s="13">
        <v>33.03</v>
      </c>
      <c r="G24" s="13">
        <v>2.59</v>
      </c>
      <c r="H24" s="13">
        <v>49.15</v>
      </c>
      <c r="I24" s="13">
        <v>8.62</v>
      </c>
      <c r="J24" s="13">
        <v>46.82</v>
      </c>
      <c r="K24" s="13">
        <v>126.89</v>
      </c>
    </row>
    <row r="25" spans="1:11" s="21" customFormat="1" ht="24" customHeight="1">
      <c r="A25" s="8">
        <v>1993</v>
      </c>
      <c r="B25" s="28"/>
      <c r="C25" s="12">
        <v>522.02</v>
      </c>
      <c r="D25" s="13">
        <v>317.08</v>
      </c>
      <c r="E25" s="13">
        <v>175.44</v>
      </c>
      <c r="F25" s="13">
        <v>27.37</v>
      </c>
      <c r="G25" s="13">
        <v>2.36</v>
      </c>
      <c r="H25" s="13">
        <v>32.28</v>
      </c>
      <c r="I25" s="13">
        <v>6.13</v>
      </c>
      <c r="J25" s="13">
        <v>52.73</v>
      </c>
      <c r="K25" s="13">
        <v>152.2</v>
      </c>
    </row>
    <row r="26" spans="1:11" s="21" customFormat="1" ht="24" customHeight="1">
      <c r="A26" s="8">
        <v>1994</v>
      </c>
      <c r="B26" s="28"/>
      <c r="C26" s="12">
        <v>504.73</v>
      </c>
      <c r="D26" s="13">
        <v>308.04</v>
      </c>
      <c r="E26" s="13">
        <v>172.51</v>
      </c>
      <c r="F26" s="13">
        <v>26.93</v>
      </c>
      <c r="G26" s="13">
        <v>2.07</v>
      </c>
      <c r="H26" s="13">
        <v>30.17</v>
      </c>
      <c r="I26" s="13">
        <v>4.84</v>
      </c>
      <c r="J26" s="13">
        <v>56.37</v>
      </c>
      <c r="K26" s="13">
        <v>162.65</v>
      </c>
    </row>
    <row r="27" spans="1:11" s="21" customFormat="1" ht="24" customHeight="1">
      <c r="A27" s="8">
        <v>1995</v>
      </c>
      <c r="B27" s="28"/>
      <c r="C27" s="12">
        <v>512.08</v>
      </c>
      <c r="D27" s="13">
        <v>316.57</v>
      </c>
      <c r="E27" s="13">
        <v>172.76</v>
      </c>
      <c r="F27" s="13">
        <v>27.59</v>
      </c>
      <c r="G27" s="13">
        <v>2.48</v>
      </c>
      <c r="H27" s="13">
        <v>40.29</v>
      </c>
      <c r="I27" s="13">
        <v>7.34</v>
      </c>
      <c r="J27" s="13">
        <v>50.04</v>
      </c>
      <c r="K27" s="13">
        <v>144.62</v>
      </c>
    </row>
    <row r="28" spans="1:11" s="21" customFormat="1" ht="24" customHeight="1">
      <c r="A28" s="8">
        <v>1996</v>
      </c>
      <c r="B28" s="28"/>
      <c r="C28" s="12">
        <v>519.48</v>
      </c>
      <c r="D28" s="13">
        <v>318.99</v>
      </c>
      <c r="E28" s="13">
        <v>190.3</v>
      </c>
      <c r="F28" s="13">
        <v>27.14</v>
      </c>
      <c r="G28" s="13">
        <v>2.73</v>
      </c>
      <c r="H28" s="13">
        <v>40.37</v>
      </c>
      <c r="I28" s="13">
        <v>8</v>
      </c>
      <c r="J28" s="13">
        <v>54.2</v>
      </c>
      <c r="K28" s="13">
        <v>164.26</v>
      </c>
    </row>
    <row r="29" spans="1:11" s="21" customFormat="1" ht="24" customHeight="1">
      <c r="A29" s="8">
        <v>1997</v>
      </c>
      <c r="B29" s="28"/>
      <c r="C29" s="12">
        <v>502.21</v>
      </c>
      <c r="D29" s="13">
        <v>316.44</v>
      </c>
      <c r="E29" s="13">
        <v>173.73</v>
      </c>
      <c r="F29" s="13">
        <v>24.19</v>
      </c>
      <c r="G29" s="13">
        <v>1.53</v>
      </c>
      <c r="H29" s="13">
        <v>35.27</v>
      </c>
      <c r="I29" s="13">
        <v>6.81</v>
      </c>
      <c r="J29" s="13">
        <v>51.86</v>
      </c>
      <c r="K29" s="13">
        <v>158.1</v>
      </c>
    </row>
    <row r="30" spans="1:11" s="21" customFormat="1" ht="24" customHeight="1">
      <c r="A30" s="8">
        <v>1998</v>
      </c>
      <c r="B30" s="28"/>
      <c r="C30" s="12">
        <v>510.73</v>
      </c>
      <c r="D30" s="13">
        <v>317.76</v>
      </c>
      <c r="E30" s="13">
        <v>180.39</v>
      </c>
      <c r="F30" s="13">
        <v>25.81</v>
      </c>
      <c r="G30" s="13">
        <v>2.69</v>
      </c>
      <c r="H30" s="13">
        <v>34.21</v>
      </c>
      <c r="I30" s="13">
        <v>5.05</v>
      </c>
      <c r="J30" s="13">
        <v>58.01</v>
      </c>
      <c r="K30" s="13">
        <v>174.67</v>
      </c>
    </row>
    <row r="31" spans="1:11" s="21" customFormat="1" ht="24" customHeight="1">
      <c r="A31" s="8">
        <v>1999</v>
      </c>
      <c r="B31" s="28"/>
      <c r="C31" s="12">
        <v>504.82</v>
      </c>
      <c r="D31" s="13">
        <v>308.98</v>
      </c>
      <c r="E31" s="13">
        <v>173.67</v>
      </c>
      <c r="F31" s="13">
        <v>14.75</v>
      </c>
      <c r="G31" s="13">
        <v>1.59</v>
      </c>
      <c r="H31" s="13">
        <v>36.16</v>
      </c>
      <c r="I31" s="13">
        <v>7.37</v>
      </c>
      <c r="J31" s="13">
        <v>69.73</v>
      </c>
      <c r="K31" s="13">
        <v>207.62</v>
      </c>
    </row>
    <row r="32" spans="1:11" s="21" customFormat="1" ht="24" customHeight="1">
      <c r="A32" s="8">
        <v>2000</v>
      </c>
      <c r="B32" s="28"/>
      <c r="C32" s="12">
        <v>445.9</v>
      </c>
      <c r="D32" s="13">
        <v>246.79</v>
      </c>
      <c r="E32" s="13">
        <v>132.51</v>
      </c>
      <c r="F32" s="13">
        <v>9.69</v>
      </c>
      <c r="G32" s="13">
        <v>1.05</v>
      </c>
      <c r="H32" s="13">
        <v>32.58</v>
      </c>
      <c r="I32" s="13">
        <v>6.59</v>
      </c>
      <c r="J32" s="13">
        <v>82.16</v>
      </c>
      <c r="K32" s="13">
        <v>243.7</v>
      </c>
    </row>
    <row r="33" spans="1:11" s="21" customFormat="1" ht="24" customHeight="1">
      <c r="A33" s="8">
        <v>2001</v>
      </c>
      <c r="B33" s="28"/>
      <c r="C33" s="12">
        <v>406.64</v>
      </c>
      <c r="D33" s="13">
        <v>200.16</v>
      </c>
      <c r="E33" s="13">
        <v>112.17</v>
      </c>
      <c r="F33" s="13">
        <v>10.2</v>
      </c>
      <c r="G33" s="13">
        <v>1.18</v>
      </c>
      <c r="H33" s="13">
        <v>27.28</v>
      </c>
      <c r="I33" s="13">
        <v>5.59</v>
      </c>
      <c r="J33" s="13">
        <v>99.25</v>
      </c>
      <c r="K33" s="13">
        <v>299.22</v>
      </c>
    </row>
    <row r="34" spans="1:11" s="21" customFormat="1" ht="24" customHeight="1">
      <c r="A34" s="8">
        <v>2002</v>
      </c>
      <c r="B34" s="28"/>
      <c r="C34" s="12">
        <v>386.85</v>
      </c>
      <c r="D34" s="13">
        <v>172.34</v>
      </c>
      <c r="E34" s="13">
        <v>94.89</v>
      </c>
      <c r="F34" s="13">
        <v>6.85</v>
      </c>
      <c r="G34" s="13">
        <v>0.8</v>
      </c>
      <c r="H34" s="13">
        <v>24.51</v>
      </c>
      <c r="I34" s="13">
        <v>4.76</v>
      </c>
      <c r="J34" s="13">
        <v>104.71</v>
      </c>
      <c r="K34" s="13">
        <v>291.67</v>
      </c>
    </row>
    <row r="35" spans="1:11" s="22" customFormat="1" ht="24" customHeight="1">
      <c r="A35" s="8">
        <v>2003</v>
      </c>
      <c r="B35" s="28"/>
      <c r="C35" s="12">
        <v>348.64</v>
      </c>
      <c r="D35" s="13">
        <v>136.73</v>
      </c>
      <c r="E35" s="13">
        <v>75.61</v>
      </c>
      <c r="F35" s="13">
        <v>6.55</v>
      </c>
      <c r="G35" s="13">
        <v>0.76</v>
      </c>
      <c r="H35" s="13">
        <v>19.98</v>
      </c>
      <c r="I35" s="13">
        <v>4.21</v>
      </c>
      <c r="J35" s="13">
        <v>98.86</v>
      </c>
      <c r="K35" s="13">
        <v>275.04</v>
      </c>
    </row>
    <row r="36" spans="1:11" s="21" customFormat="1" ht="24" customHeight="1">
      <c r="A36" s="8">
        <v>2004</v>
      </c>
      <c r="B36" s="28"/>
      <c r="C36" s="12">
        <v>338.09</v>
      </c>
      <c r="D36" s="13">
        <v>145.12</v>
      </c>
      <c r="E36" s="13">
        <v>83.73</v>
      </c>
      <c r="F36" s="13">
        <v>6.53</v>
      </c>
      <c r="G36" s="13">
        <v>0.74</v>
      </c>
      <c r="H36" s="13">
        <v>17.67</v>
      </c>
      <c r="I36" s="13">
        <v>4.04</v>
      </c>
      <c r="J36" s="13">
        <v>91.8</v>
      </c>
      <c r="K36" s="13">
        <v>286.76</v>
      </c>
    </row>
    <row r="37" spans="1:11" s="21" customFormat="1" ht="24" customHeight="1">
      <c r="A37" s="8">
        <v>2005</v>
      </c>
      <c r="B37" s="28"/>
      <c r="C37" s="12">
        <f>332531/1000</f>
        <v>332.531</v>
      </c>
      <c r="D37" s="13">
        <f>145274/1000</f>
        <v>145.274</v>
      </c>
      <c r="E37" s="13">
        <f>801155/10000</f>
        <v>80.1155</v>
      </c>
      <c r="F37" s="13">
        <f>6767/1000</f>
        <v>6.767</v>
      </c>
      <c r="G37" s="13">
        <f>7184/10000</f>
        <v>0.7184</v>
      </c>
      <c r="H37" s="13">
        <f>17714/1000</f>
        <v>17.714</v>
      </c>
      <c r="I37" s="13">
        <f>40107/10000</f>
        <v>4.0107</v>
      </c>
      <c r="J37" s="13">
        <f>93356/1000</f>
        <v>93.356</v>
      </c>
      <c r="K37" s="13">
        <f>2748563/10000</f>
        <v>274.8563</v>
      </c>
    </row>
    <row r="38" spans="1:11" s="22" customFormat="1" ht="24" customHeight="1">
      <c r="A38" s="8">
        <v>2006</v>
      </c>
      <c r="B38" s="28"/>
      <c r="C38" s="12">
        <v>317.17</v>
      </c>
      <c r="D38" s="13">
        <v>141.01</v>
      </c>
      <c r="E38" s="13">
        <v>81.3</v>
      </c>
      <c r="F38" s="13">
        <v>6.21</v>
      </c>
      <c r="G38" s="13">
        <v>0.73</v>
      </c>
      <c r="H38" s="13">
        <v>14.91</v>
      </c>
      <c r="I38" s="13">
        <v>3.62</v>
      </c>
      <c r="J38" s="13">
        <v>88.75</v>
      </c>
      <c r="K38" s="13">
        <v>264.73</v>
      </c>
    </row>
    <row r="39" spans="1:11" s="22" customFormat="1" ht="24" customHeight="1">
      <c r="A39" s="8">
        <v>2007</v>
      </c>
      <c r="B39" s="28"/>
      <c r="C39" s="12">
        <v>314.67</v>
      </c>
      <c r="D39" s="13">
        <v>134.98</v>
      </c>
      <c r="E39" s="13">
        <v>74.77</v>
      </c>
      <c r="F39" s="13">
        <v>6.11</v>
      </c>
      <c r="G39" s="13">
        <v>0.69</v>
      </c>
      <c r="H39" s="13">
        <v>14.47</v>
      </c>
      <c r="I39" s="13">
        <v>3.52</v>
      </c>
      <c r="J39" s="13">
        <v>94.03</v>
      </c>
      <c r="K39" s="13">
        <v>266</v>
      </c>
    </row>
    <row r="40" spans="1:11" s="22" customFormat="1" ht="24" customHeight="1">
      <c r="A40" s="8">
        <v>2008</v>
      </c>
      <c r="B40" s="28"/>
      <c r="C40" s="12">
        <v>330.07</v>
      </c>
      <c r="D40" s="13">
        <v>153.8</v>
      </c>
      <c r="E40" s="13">
        <v>88.42</v>
      </c>
      <c r="F40" s="13">
        <v>6.45</v>
      </c>
      <c r="G40" s="13">
        <v>0.75</v>
      </c>
      <c r="H40" s="13">
        <v>14.21</v>
      </c>
      <c r="I40" s="13">
        <v>3.55</v>
      </c>
      <c r="J40" s="13">
        <v>89.49</v>
      </c>
      <c r="K40" s="13">
        <v>272.92</v>
      </c>
    </row>
    <row r="41" spans="1:11" s="22" customFormat="1" ht="24" customHeight="1">
      <c r="A41" s="8">
        <v>2009</v>
      </c>
      <c r="B41" s="28"/>
      <c r="C41" s="12">
        <v>321.72</v>
      </c>
      <c r="D41" s="13">
        <v>148.14</v>
      </c>
      <c r="E41" s="13">
        <v>86.32</v>
      </c>
      <c r="F41" s="13">
        <v>6.53</v>
      </c>
      <c r="G41" s="13">
        <v>0.75</v>
      </c>
      <c r="H41" s="13">
        <v>17.52</v>
      </c>
      <c r="I41" s="13">
        <v>4.33</v>
      </c>
      <c r="J41" s="13">
        <v>86.76</v>
      </c>
      <c r="K41" s="13">
        <v>274.42</v>
      </c>
    </row>
    <row r="42" spans="1:11" s="22" customFormat="1" ht="24" customHeight="1">
      <c r="A42" s="8">
        <v>2010</v>
      </c>
      <c r="B42" s="28"/>
      <c r="C42" s="12">
        <v>318.56</v>
      </c>
      <c r="D42" s="13">
        <v>151.14</v>
      </c>
      <c r="E42" s="13">
        <v>87.13</v>
      </c>
      <c r="F42" s="13">
        <v>6.73</v>
      </c>
      <c r="G42" s="13">
        <v>0.77</v>
      </c>
      <c r="H42" s="13">
        <v>16.82</v>
      </c>
      <c r="I42" s="13">
        <v>4.1</v>
      </c>
      <c r="J42" s="13">
        <v>83.59</v>
      </c>
      <c r="K42" s="13">
        <v>265.73</v>
      </c>
    </row>
    <row r="43" spans="1:11" s="22" customFormat="1" ht="24" customHeight="1">
      <c r="A43" s="8">
        <v>2011</v>
      </c>
      <c r="B43" s="28"/>
      <c r="C43" s="12">
        <v>314.28</v>
      </c>
      <c r="D43" s="13">
        <v>150.95</v>
      </c>
      <c r="E43" s="13">
        <v>90.14</v>
      </c>
      <c r="F43" s="13">
        <v>6.48</v>
      </c>
      <c r="G43" s="13">
        <v>0.82</v>
      </c>
      <c r="H43" s="13">
        <v>15.05</v>
      </c>
      <c r="I43" s="13">
        <v>3.78</v>
      </c>
      <c r="J43" s="13">
        <v>82.13</v>
      </c>
      <c r="K43" s="13">
        <v>269.09</v>
      </c>
    </row>
    <row r="44" spans="1:11" s="22" customFormat="1" ht="24" customHeight="1">
      <c r="A44" s="8">
        <v>2012</v>
      </c>
      <c r="B44" s="28"/>
      <c r="C44" s="12">
        <v>309.45</v>
      </c>
      <c r="D44" s="13">
        <v>148.53</v>
      </c>
      <c r="E44" s="13">
        <v>86.57</v>
      </c>
      <c r="F44" s="13">
        <v>5.98</v>
      </c>
      <c r="G44" s="13">
        <v>0.71</v>
      </c>
      <c r="H44" s="13">
        <v>14.7</v>
      </c>
      <c r="I44" s="13">
        <v>3.67</v>
      </c>
      <c r="J44" s="13">
        <v>80.73</v>
      </c>
      <c r="K44" s="13">
        <v>261.2</v>
      </c>
    </row>
    <row r="45" spans="1:11" s="22" customFormat="1" ht="24" customHeight="1">
      <c r="A45" s="6">
        <v>2013</v>
      </c>
      <c r="B45" s="29"/>
      <c r="C45" s="12">
        <v>307.91</v>
      </c>
      <c r="D45" s="13">
        <v>148.57</v>
      </c>
      <c r="E45" s="13">
        <v>81.25</v>
      </c>
      <c r="F45" s="13">
        <v>5.32</v>
      </c>
      <c r="G45" s="13">
        <v>0.61</v>
      </c>
      <c r="H45" s="13">
        <v>14.22</v>
      </c>
      <c r="I45" s="13">
        <v>3.58</v>
      </c>
      <c r="J45" s="13">
        <v>80.05</v>
      </c>
      <c r="K45" s="13">
        <v>248.79</v>
      </c>
    </row>
    <row r="46" spans="1:11" s="22" customFormat="1" ht="24" customHeight="1" thickBot="1">
      <c r="A46" s="9">
        <v>2014</v>
      </c>
      <c r="B46" s="30"/>
      <c r="C46" s="14">
        <v>286.607</v>
      </c>
      <c r="D46" s="15">
        <v>127.837</v>
      </c>
      <c r="E46" s="15">
        <v>74.1491</v>
      </c>
      <c r="F46" s="15">
        <v>4.479</v>
      </c>
      <c r="G46" s="15">
        <v>0.5211</v>
      </c>
      <c r="H46" s="15">
        <v>12.63</v>
      </c>
      <c r="I46" s="15">
        <v>3.1689</v>
      </c>
      <c r="J46" s="15">
        <v>77.437</v>
      </c>
      <c r="K46" s="15">
        <v>244.1707</v>
      </c>
    </row>
    <row r="47" spans="1:11" s="26" customFormat="1" ht="24" customHeight="1">
      <c r="A47" s="31" t="s">
        <v>22</v>
      </c>
      <c r="B47" s="25"/>
      <c r="C47" s="1"/>
      <c r="D47" s="1"/>
      <c r="E47" s="1"/>
      <c r="F47" s="1"/>
      <c r="G47" s="1"/>
      <c r="H47" s="1"/>
      <c r="I47" s="1"/>
      <c r="J47" s="1"/>
      <c r="K47" s="1"/>
    </row>
    <row r="48" spans="1:11" ht="24" customHeight="1">
      <c r="A48" s="39" t="s">
        <v>18</v>
      </c>
      <c r="B48" s="39"/>
      <c r="C48" s="39"/>
      <c r="D48" s="39"/>
      <c r="E48" s="39"/>
      <c r="F48" s="39"/>
      <c r="G48" s="39"/>
      <c r="H48" s="23"/>
      <c r="I48" s="23"/>
      <c r="J48" s="23"/>
      <c r="K48" s="23"/>
    </row>
  </sheetData>
  <sheetProtection/>
  <mergeCells count="17">
    <mergeCell ref="J6:K6"/>
    <mergeCell ref="I3:K3"/>
    <mergeCell ref="A48:G48"/>
    <mergeCell ref="C6:C8"/>
    <mergeCell ref="C4:K4"/>
    <mergeCell ref="A5:B6"/>
    <mergeCell ref="A7:B9"/>
    <mergeCell ref="A2:K2"/>
    <mergeCell ref="A1:K1"/>
    <mergeCell ref="D7:E7"/>
    <mergeCell ref="F7:G7"/>
    <mergeCell ref="H7:I7"/>
    <mergeCell ref="J7:K7"/>
    <mergeCell ref="D6:E6"/>
    <mergeCell ref="F6:G6"/>
    <mergeCell ref="D5:K5"/>
    <mergeCell ref="H6:I6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yh</cp:lastModifiedBy>
  <cp:lastPrinted>2005-03-18T07:10:04Z</cp:lastPrinted>
  <dcterms:created xsi:type="dcterms:W3CDTF">2002-12-27T08:33:37Z</dcterms:created>
  <dcterms:modified xsi:type="dcterms:W3CDTF">2015-08-31T12:32:36Z</dcterms:modified>
  <cp:category/>
  <cp:version/>
  <cp:contentType/>
  <cp:contentStatus/>
</cp:coreProperties>
</file>